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zobowiązania" sheetId="1" r:id="rId1"/>
    <sheet name="obligacje" sheetId="2" r:id="rId2"/>
    <sheet name="poręczenia" sheetId="3" r:id="rId3"/>
    <sheet name="prognoza" sheetId="4" r:id="rId4"/>
  </sheets>
  <definedNames/>
  <calcPr fullCalcOnLoad="1"/>
</workbook>
</file>

<file path=xl/sharedStrings.xml><?xml version="1.0" encoding="utf-8"?>
<sst xmlns="http://schemas.openxmlformats.org/spreadsheetml/2006/main" count="217" uniqueCount="106">
  <si>
    <t>Załącznik Nr 2</t>
  </si>
  <si>
    <t>……………………………………..</t>
  </si>
  <si>
    <t>do wniosku o wydanie opinii</t>
  </si>
  <si>
    <t>pieczęć j.s.t.</t>
  </si>
  <si>
    <t>o której mowa w art. 83 ust. 2 u. f.p.</t>
  </si>
  <si>
    <t>ZESTAWIENIE ZOBOWIĄZAŃ Z TYTUŁU POŻYCZEK I KREDYTÓW</t>
  </si>
  <si>
    <t>w zł</t>
  </si>
  <si>
    <t>Lp.</t>
  </si>
  <si>
    <t>Nazwa wierzyciela</t>
  </si>
  <si>
    <t xml:space="preserve">w tym </t>
  </si>
  <si>
    <t>Przypadające do spłaty kredyty i pożyczki wraz z odsetkami</t>
  </si>
  <si>
    <t>na cel określony w art. 169 ust. 3 pkt 1 ustawy o finansach publicznych</t>
  </si>
  <si>
    <t>kapitał</t>
  </si>
  <si>
    <t>odsetki</t>
  </si>
  <si>
    <t>Kredyty długoterminowe zaciągnięte przed dniem złożenia wniosku</t>
  </si>
  <si>
    <t>Bank Spółdzielczy w Tarnobrzegu</t>
  </si>
  <si>
    <t>Opiniowany kredyt</t>
  </si>
  <si>
    <t>Razem kredyty:</t>
  </si>
  <si>
    <t>Pożyczki długoterminowe zaciągnięte przed dniem złożenia wniosku</t>
  </si>
  <si>
    <t>WFOŚ Kielce</t>
  </si>
  <si>
    <t>Opiniowana pożyczka</t>
  </si>
  <si>
    <t>Razem pożyczki:</t>
  </si>
  <si>
    <t>Kredyty i pożyczki krótkoterminowe zaciągnięte przed dniem złożenia wniosku</t>
  </si>
  <si>
    <t>X</t>
  </si>
  <si>
    <t>Opiniowany kredyt/pożyczka</t>
  </si>
  <si>
    <t>Razem kredyty i pożyczki krótkoterminowe</t>
  </si>
  <si>
    <t>Ogółem pożyczki i kredyty:</t>
  </si>
  <si>
    <t>UWAGA!</t>
  </si>
  <si>
    <t>Zestawienie powinno zawierać wszystkie kredyty i pożyczki zaciągnięte do dnia złożenia wniosku przypadające do spłaty w bieżącym roku budżetowym i latach następnych (w tym również kredyty i pożyczki krótkoterminowe na sfinansowanie przejściowego deficytu budżetu występującego w ciągu roku).</t>
  </si>
  <si>
    <t>W spłatach kapitału uwzględnić należy tylko rozchody z tytułu zaciągniętych w/w zobowiązań zwrotnych długoterminowych planowane na dany rok budżetowy. W spłatach odsetek uwzględnić należy wydatki planowane tytułem obsługi długu na dany rok budżetowy (w tym również od zobowiązań krótkoterminowych).</t>
  </si>
  <si>
    <t>Załącznik Nr 3</t>
  </si>
  <si>
    <t>ZESTAWIENIE ZOBOWIĄZAŃ Z TYTUŁU WYEMITOWANYCH PAPIERÓW WARTOŚCIOWYCH /OBLIGACJI KOMUNALNYCH/</t>
  </si>
  <si>
    <t>Podmiot prowadzący organizację oraz obsługę emisji obligacji</t>
  </si>
  <si>
    <t>Wartość nominalna programu emisji obligacji           (ilość obligacji x wartość nominalna 1 obligacji)</t>
  </si>
  <si>
    <t>okres emisji obligacji w latach                          /lata od - do/</t>
  </si>
  <si>
    <t>Planowany wykup obligacji i wypłata oprocentowania</t>
  </si>
  <si>
    <r>
      <t>2006</t>
    </r>
    <r>
      <rPr>
        <b/>
        <vertAlign val="superscript"/>
        <sz val="7"/>
        <rFont val="Times New Roman CE"/>
        <family val="1"/>
      </rPr>
      <t>1)</t>
    </r>
  </si>
  <si>
    <t>wykup obligacji długoterminowych wg wartości nominalnej</t>
  </si>
  <si>
    <t>oprocentowanie i dyskonto od obligacji długo i krótkoterminowych</t>
  </si>
  <si>
    <t>wykup obligacji wg wartości nominalnej</t>
  </si>
  <si>
    <t>oprocentowanie i dyskonto od obligacji długoterminowych</t>
  </si>
  <si>
    <t>nie dotyczy</t>
  </si>
  <si>
    <t>Razem obciążenia z tytułu emisji obligacji</t>
  </si>
  <si>
    <t>1)</t>
  </si>
  <si>
    <t xml:space="preserve">Zestawienie powinno zawierać wartość nominalną wszystkich wyemitowanych przez j.s.t. obligacji oraz wartość odsetek i dyskonta od tych obligacji </t>
  </si>
  <si>
    <t>w kolumnach odnoszących się do wykupów obligacji wg ich wartości nominalnej należy uwzględnić tylko rozchody planowane na dany rok budżetowy</t>
  </si>
  <si>
    <t>w kolumnach odnoszących się do wypłat oprocentowania i dyskonta należy uwzględnić planowane tytułem obsługi długu na dany rok budżetowy (z uwzględnieniem tylko w kolumnie 8 odsetek i dyskonta od emisji obligacji krótkoterminowych)</t>
  </si>
  <si>
    <t>Załącznik Nr 4</t>
  </si>
  <si>
    <t>ZESTAWIENIE WYDATKÓW Z TYTUŁU UDZIELONYCH PORĘCZEŃ</t>
  </si>
  <si>
    <t>Nazwa dłużnika                 Data udzielenia poręczenia               (miesiąc, rok)</t>
  </si>
  <si>
    <t>Rodzaj poręczonego zobowiązania - kredyt, pożyczka, obligacje</t>
  </si>
  <si>
    <t xml:space="preserve">Łączna kwota poręczonego zobowiązania                            (kapitał + odsetki) </t>
  </si>
  <si>
    <r>
      <t>Skutki poręczenia wynikające z umowy              C / R</t>
    </r>
    <r>
      <rPr>
        <b/>
        <vertAlign val="superscript"/>
        <sz val="11"/>
        <rFont val="Times New Roman CE"/>
        <family val="1"/>
      </rPr>
      <t>1)</t>
    </r>
  </si>
  <si>
    <r>
      <t xml:space="preserve">Kwota potencjalnych wydatków przypadających do spłaty z tytułu udzielonych poręczeń i gwarancji </t>
    </r>
    <r>
      <rPr>
        <b/>
        <vertAlign val="superscript"/>
        <sz val="11"/>
        <rFont val="Times New Roman CE"/>
        <family val="1"/>
      </rPr>
      <t>1)</t>
    </r>
  </si>
  <si>
    <t>Ogółem udzielone poręczenia</t>
  </si>
  <si>
    <t>Maksymalna kwota poręczeń do udzielenia których upoważniony jest w roku budżetowym organ wykonawczy . . . . . . . . . . . . . . . . . . . . . . . . .  zł</t>
  </si>
  <si>
    <r>
      <t>1)</t>
    </r>
    <r>
      <rPr>
        <sz val="10"/>
        <rFont val="Arial CE"/>
        <family val="2"/>
      </rPr>
      <t xml:space="preserve"> - jeśli z umowy poręczenia wynika, że poręczyciel ponosi odpowiedzialność za zobowiązania dłużnika wg obowiązującego dłużnika harmonogramu spłaty bez możliwości obciążenia poręczyciela całym zadłużeniem pozostałym do spłaty w wyniku postawienia poręczonego kredytu/ pożyczki w stan natychmiastowej wymagalności wówczas w kolumnie 5 należy pisać R a w poszczególnych kolumnach wydatków planowanych z tytułu poręczeń należy wpisać kwoty przypadające do spłaty w kolejnych latach obowiązywania umowy w/g harmonogramu obowiązującego dłużnika. Jeśli natomiast z umowy poręczenia wynika, że cały kredyt / pożyczka może być postawiony w stan natychmiastowej wymagalności wskutek czego całym pozostałym do spłaty kredytem/ pożyczką obciążony zostanie jednorazowo poręczyciel wówczas w kolumnie 5 należy wpisać literę C a w kolejnych latach obowiązywania poręczenia należy wpisać wydatki odpowiadające całemu pozostałemu do spłaty w danym roku kredytowi lub pożyczce wraz z odsetkami.</t>
    </r>
  </si>
  <si>
    <t>Załącznik Nr 6</t>
  </si>
  <si>
    <t>w złotych</t>
  </si>
  <si>
    <t>Wyszczególnienie</t>
  </si>
  <si>
    <t>Prognoza</t>
  </si>
  <si>
    <t>1.</t>
  </si>
  <si>
    <t>1a</t>
  </si>
  <si>
    <t>Zaciągnięte zobowiązania z tytułu:</t>
  </si>
  <si>
    <t>pożyczek</t>
  </si>
  <si>
    <t>kredytów</t>
  </si>
  <si>
    <t>1b</t>
  </si>
  <si>
    <t>pożyczki</t>
  </si>
  <si>
    <t>kredyty</t>
  </si>
  <si>
    <t>2.</t>
  </si>
  <si>
    <t>Prognozowane dochody budżetowe</t>
  </si>
  <si>
    <t>3.</t>
  </si>
  <si>
    <t>4.</t>
  </si>
  <si>
    <t>Prognozowany wynik finansowy</t>
  </si>
  <si>
    <t>5.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</si>
  <si>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</si>
  <si>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</si>
  <si>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t>art. 91 ust. 2</t>
  </si>
  <si>
    <t>Wysokość poręczonego zadłużenia (wraz z odsetkami) przypadającego do spłaty w latach 2009 - 2015</t>
  </si>
  <si>
    <t>o której mowa w art. 89 ust. 2 u. f.p.</t>
  </si>
  <si>
    <t>a w art.. 89 ust.2 u.f.p.</t>
  </si>
  <si>
    <t>Kwota długu na dzień 31.12.2010</t>
  </si>
  <si>
    <t>Srócona prognoza kwoty długu na rok 2011 i lata następne</t>
  </si>
  <si>
    <t>w tym: dochody bieżące</t>
  </si>
  <si>
    <t>dochody majątkowe, w tym</t>
  </si>
  <si>
    <t>ze sprzedaży majątku</t>
  </si>
  <si>
    <t>Prognozowane wydatki budżetowe, w tym</t>
  </si>
  <si>
    <t>wydatki bieżące ogółem, z tego</t>
  </si>
  <si>
    <t xml:space="preserve">     wydatki bieżące na obsługę długu</t>
  </si>
  <si>
    <t>wydatki majątkowe</t>
  </si>
  <si>
    <t>Prognozowane spłaty kredytów i pożyczek</t>
  </si>
  <si>
    <t xml:space="preserve">        spłaty kredytów</t>
  </si>
  <si>
    <t xml:space="preserve">        spłaty pożyczek</t>
  </si>
  <si>
    <t>Planowane przychody w roku budżetowym:</t>
  </si>
  <si>
    <r>
      <t xml:space="preserve">Dług - zobowiązania wg tytułów dłużnych: </t>
    </r>
    <r>
      <rPr>
        <sz val="10"/>
        <rFont val="Arial"/>
        <family val="2"/>
      </rPr>
      <t>(1a+1b)</t>
    </r>
  </si>
  <si>
    <t>długu (art. 170 ust. 3)</t>
  </si>
  <si>
    <t>zadłużenia (art. 169 ust.1)</t>
  </si>
  <si>
    <t>zadłużenia (art. 169 ust.3)</t>
  </si>
  <si>
    <t>6.</t>
  </si>
  <si>
    <t>Wskaźniki: art. 243 uofp z 27 sierpnia 2009 r</t>
  </si>
  <si>
    <t>(Db-Wb+Dsm/Do w ujęciu rocznym</t>
  </si>
  <si>
    <t>Średnia (Db-Wb+Dsm/Do</t>
  </si>
  <si>
    <r>
      <t xml:space="preserve">(R+O)/D       </t>
    </r>
    <r>
      <rPr>
        <sz val="10"/>
        <rFont val="Arial"/>
        <family val="2"/>
      </rPr>
      <t>( od 2014 r)</t>
    </r>
  </si>
  <si>
    <t>Kwota kapitału do spłaty w latach 2011-2017</t>
  </si>
  <si>
    <t>Kwota odsetek do spłaty w latach 2011-2017</t>
  </si>
  <si>
    <t>Kwota zadłużenia  do spłaty w latach 2011-2017 (kapitał + odsetki)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</si>
</sst>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vertAlign val="superscript"/>
      <sz val="7"/>
      <name val="Times New Roman CE"/>
      <family val="1"/>
    </font>
    <font>
      <b/>
      <vertAlign val="superscript"/>
      <sz val="11"/>
      <name val="Times New Roman CE"/>
      <family val="1"/>
    </font>
    <font>
      <vertAlign val="superscript"/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vertical="top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 indent="1"/>
    </xf>
    <xf numFmtId="0" fontId="1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16" fillId="0" borderId="2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workbookViewId="0" topLeftCell="A10">
      <selection activeCell="C20" sqref="C20"/>
    </sheetView>
  </sheetViews>
  <sheetFormatPr defaultColWidth="9.00390625" defaultRowHeight="12.75"/>
  <cols>
    <col min="1" max="1" width="3.375" style="1" customWidth="1"/>
    <col min="2" max="2" width="24.875" style="1" customWidth="1"/>
    <col min="3" max="3" width="13.375" style="1" customWidth="1"/>
    <col min="4" max="4" width="9.625" style="1" customWidth="1"/>
    <col min="5" max="5" width="10.875" style="1" customWidth="1"/>
    <col min="6" max="6" width="10.00390625" style="1" customWidth="1"/>
    <col min="7" max="20" width="8.375" style="1" customWidth="1"/>
    <col min="21" max="16384" width="9.125" style="1" customWidth="1"/>
  </cols>
  <sheetData>
    <row r="1" spans="17:20" ht="12.75">
      <c r="Q1" s="118" t="s">
        <v>0</v>
      </c>
      <c r="R1" s="118"/>
      <c r="S1" s="118"/>
      <c r="T1" s="118"/>
    </row>
    <row r="2" spans="1:20" ht="12.75">
      <c r="A2" s="118" t="s">
        <v>1</v>
      </c>
      <c r="B2" s="118"/>
      <c r="C2" s="118"/>
      <c r="Q2" s="118" t="s">
        <v>2</v>
      </c>
      <c r="R2" s="118"/>
      <c r="S2" s="118"/>
      <c r="T2" s="118"/>
    </row>
    <row r="3" spans="1:20" ht="12.75">
      <c r="A3" s="119" t="s">
        <v>3</v>
      </c>
      <c r="B3" s="119"/>
      <c r="C3" s="119"/>
      <c r="Q3" s="118" t="s">
        <v>79</v>
      </c>
      <c r="R3" s="118"/>
      <c r="S3" s="118"/>
      <c r="T3" s="118"/>
    </row>
    <row r="4" spans="1:20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15.7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ht="12.75">
      <c r="T6" s="2" t="s">
        <v>6</v>
      </c>
    </row>
    <row r="7" spans="1:20" s="4" customFormat="1" ht="15.75" customHeight="1">
      <c r="A7" s="122" t="s">
        <v>7</v>
      </c>
      <c r="B7" s="123" t="s">
        <v>8</v>
      </c>
      <c r="C7" s="123" t="s">
        <v>105</v>
      </c>
      <c r="D7" s="3" t="s">
        <v>9</v>
      </c>
      <c r="E7" s="123" t="s">
        <v>103</v>
      </c>
      <c r="F7" s="123" t="s">
        <v>104</v>
      </c>
      <c r="G7" s="124" t="s">
        <v>10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s="4" customFormat="1" ht="15.75" customHeight="1">
      <c r="A8" s="122"/>
      <c r="B8" s="123"/>
      <c r="C8" s="123"/>
      <c r="D8" s="125" t="s">
        <v>11</v>
      </c>
      <c r="E8" s="123"/>
      <c r="F8" s="123"/>
      <c r="G8" s="126">
        <v>2011</v>
      </c>
      <c r="H8" s="126"/>
      <c r="I8" s="126">
        <v>2012</v>
      </c>
      <c r="J8" s="126"/>
      <c r="K8" s="126">
        <v>2013</v>
      </c>
      <c r="L8" s="126"/>
      <c r="M8" s="126">
        <v>2014</v>
      </c>
      <c r="N8" s="126"/>
      <c r="O8" s="126">
        <v>2015</v>
      </c>
      <c r="P8" s="126"/>
      <c r="Q8" s="126">
        <v>2016</v>
      </c>
      <c r="R8" s="126"/>
      <c r="S8" s="127">
        <v>2017</v>
      </c>
      <c r="T8" s="127"/>
    </row>
    <row r="9" spans="1:20" s="4" customFormat="1" ht="60.75" customHeight="1">
      <c r="A9" s="122"/>
      <c r="B9" s="123"/>
      <c r="C9" s="123"/>
      <c r="D9" s="125"/>
      <c r="E9" s="123"/>
      <c r="F9" s="123"/>
      <c r="G9" s="5" t="s">
        <v>12</v>
      </c>
      <c r="H9" s="5" t="s">
        <v>13</v>
      </c>
      <c r="I9" s="5" t="s">
        <v>12</v>
      </c>
      <c r="J9" s="5" t="s">
        <v>13</v>
      </c>
      <c r="K9" s="5" t="s">
        <v>12</v>
      </c>
      <c r="L9" s="5" t="s">
        <v>13</v>
      </c>
      <c r="M9" s="5" t="s">
        <v>12</v>
      </c>
      <c r="N9" s="5" t="s">
        <v>13</v>
      </c>
      <c r="O9" s="5" t="s">
        <v>12</v>
      </c>
      <c r="P9" s="5" t="s">
        <v>13</v>
      </c>
      <c r="Q9" s="5" t="s">
        <v>12</v>
      </c>
      <c r="R9" s="5" t="s">
        <v>13</v>
      </c>
      <c r="S9" s="5" t="s">
        <v>12</v>
      </c>
      <c r="T9" s="6" t="s">
        <v>13</v>
      </c>
    </row>
    <row r="10" spans="1:20" s="10" customFormat="1" ht="10.5">
      <c r="A10" s="104">
        <v>1</v>
      </c>
      <c r="B10" s="105">
        <v>2</v>
      </c>
      <c r="C10" s="105">
        <v>3</v>
      </c>
      <c r="D10" s="105">
        <v>4</v>
      </c>
      <c r="E10" s="105">
        <v>7</v>
      </c>
      <c r="F10" s="105">
        <v>8</v>
      </c>
      <c r="G10" s="105"/>
      <c r="H10" s="105"/>
      <c r="I10" s="105">
        <v>11</v>
      </c>
      <c r="J10" s="105">
        <v>12</v>
      </c>
      <c r="K10" s="105">
        <v>13</v>
      </c>
      <c r="L10" s="105">
        <v>14</v>
      </c>
      <c r="M10" s="105">
        <v>15</v>
      </c>
      <c r="N10" s="105">
        <v>16</v>
      </c>
      <c r="O10" s="105">
        <v>17</v>
      </c>
      <c r="P10" s="105">
        <v>18</v>
      </c>
      <c r="Q10" s="8">
        <v>19</v>
      </c>
      <c r="R10" s="8">
        <v>20</v>
      </c>
      <c r="S10" s="8">
        <v>21</v>
      </c>
      <c r="T10" s="9">
        <v>22</v>
      </c>
    </row>
    <row r="11" spans="1:20" s="10" customFormat="1" ht="22.5" customHeight="1">
      <c r="A11" s="128" t="s">
        <v>14</v>
      </c>
      <c r="B11" s="128"/>
      <c r="C11" s="128"/>
      <c r="D11" s="128"/>
      <c r="E11" s="107">
        <v>2300000</v>
      </c>
      <c r="F11" s="107">
        <v>227014</v>
      </c>
      <c r="G11" s="107">
        <v>600000</v>
      </c>
      <c r="H11" s="107">
        <v>87439</v>
      </c>
      <c r="I11" s="107">
        <v>600000</v>
      </c>
      <c r="J11" s="107">
        <v>76178</v>
      </c>
      <c r="K11" s="107">
        <v>600000</v>
      </c>
      <c r="L11" s="107">
        <v>42438</v>
      </c>
      <c r="M11" s="107">
        <v>500000</v>
      </c>
      <c r="N11" s="107">
        <v>20959</v>
      </c>
      <c r="O11" s="108"/>
      <c r="P11" s="109"/>
      <c r="Q11" s="102"/>
      <c r="R11" s="11"/>
      <c r="S11" s="11"/>
      <c r="T11" s="12"/>
    </row>
    <row r="12" spans="1:20" s="19" customFormat="1" ht="18" customHeight="1">
      <c r="A12" s="110">
        <v>1</v>
      </c>
      <c r="B12" s="111" t="s">
        <v>15</v>
      </c>
      <c r="C12" s="112">
        <v>212480</v>
      </c>
      <c r="D12" s="113"/>
      <c r="E12" s="112">
        <v>200000</v>
      </c>
      <c r="F12" s="112">
        <v>12480</v>
      </c>
      <c r="G12" s="112">
        <v>100000</v>
      </c>
      <c r="H12" s="112">
        <v>8740</v>
      </c>
      <c r="I12" s="112">
        <v>100000</v>
      </c>
      <c r="J12" s="112">
        <v>3740</v>
      </c>
      <c r="K12" s="112"/>
      <c r="L12" s="112"/>
      <c r="M12" s="112"/>
      <c r="N12" s="112"/>
      <c r="O12" s="112"/>
      <c r="P12" s="112"/>
      <c r="Q12" s="103"/>
      <c r="R12" s="16"/>
      <c r="S12" s="17"/>
      <c r="T12" s="18"/>
    </row>
    <row r="13" spans="1:20" s="19" customFormat="1" ht="18" customHeight="1">
      <c r="A13" s="110" t="s">
        <v>69</v>
      </c>
      <c r="B13" s="111" t="s">
        <v>15</v>
      </c>
      <c r="C13" s="114">
        <v>632438</v>
      </c>
      <c r="D13" s="111"/>
      <c r="E13" s="114">
        <v>600000</v>
      </c>
      <c r="F13" s="114">
        <v>32438</v>
      </c>
      <c r="G13" s="114">
        <v>400000</v>
      </c>
      <c r="H13" s="114">
        <v>24959</v>
      </c>
      <c r="I13" s="114">
        <v>200000</v>
      </c>
      <c r="J13" s="114">
        <v>7479</v>
      </c>
      <c r="K13" s="114"/>
      <c r="L13" s="114"/>
      <c r="M13" s="114"/>
      <c r="N13" s="114"/>
      <c r="O13" s="114"/>
      <c r="P13" s="111"/>
      <c r="Q13" s="103"/>
      <c r="R13" s="16"/>
      <c r="S13" s="17"/>
      <c r="T13" s="18"/>
    </row>
    <row r="14" spans="1:20" s="19" customFormat="1" ht="18" customHeight="1">
      <c r="A14" s="115" t="s">
        <v>71</v>
      </c>
      <c r="B14" s="110" t="s">
        <v>15</v>
      </c>
      <c r="C14" s="116">
        <v>1682096</v>
      </c>
      <c r="D14" s="110"/>
      <c r="E14" s="116">
        <v>1500000</v>
      </c>
      <c r="F14" s="116">
        <v>182096</v>
      </c>
      <c r="G14" s="116">
        <v>100000</v>
      </c>
      <c r="H14" s="116">
        <v>53740</v>
      </c>
      <c r="I14" s="116">
        <v>300000</v>
      </c>
      <c r="J14" s="116">
        <v>64959</v>
      </c>
      <c r="K14" s="116">
        <v>600000</v>
      </c>
      <c r="L14" s="116">
        <v>42438</v>
      </c>
      <c r="M14" s="116">
        <v>500000</v>
      </c>
      <c r="N14" s="116">
        <v>20959</v>
      </c>
      <c r="O14" s="110"/>
      <c r="P14" s="110"/>
      <c r="Q14" s="103"/>
      <c r="R14" s="16"/>
      <c r="S14" s="17"/>
      <c r="T14" s="18"/>
    </row>
    <row r="15" spans="1:20" s="23" customFormat="1" ht="18" customHeight="1">
      <c r="A15" s="129" t="s">
        <v>16</v>
      </c>
      <c r="B15" s="129"/>
      <c r="C15" s="129"/>
      <c r="D15" s="129"/>
      <c r="E15" s="106">
        <v>2390000</v>
      </c>
      <c r="F15" s="106">
        <v>620897</v>
      </c>
      <c r="G15" s="106">
        <v>0</v>
      </c>
      <c r="H15" s="106">
        <v>51736</v>
      </c>
      <c r="I15" s="106">
        <v>10000</v>
      </c>
      <c r="J15" s="106">
        <v>140558</v>
      </c>
      <c r="K15" s="106">
        <v>10000</v>
      </c>
      <c r="L15" s="106">
        <v>136369</v>
      </c>
      <c r="M15" s="106">
        <v>10000</v>
      </c>
      <c r="N15" s="106">
        <v>117551</v>
      </c>
      <c r="O15" s="106">
        <v>700000</v>
      </c>
      <c r="P15" s="106">
        <v>95896</v>
      </c>
      <c r="Q15" s="20">
        <v>700000</v>
      </c>
      <c r="R15" s="20">
        <v>57396</v>
      </c>
      <c r="S15" s="21">
        <v>96000</v>
      </c>
      <c r="T15" s="22">
        <v>21391</v>
      </c>
    </row>
    <row r="16" spans="1:20" s="19" customFormat="1" ht="18" customHeight="1">
      <c r="A16" s="24">
        <v>4</v>
      </c>
      <c r="B16" s="25"/>
      <c r="C16" s="27">
        <v>3010897</v>
      </c>
      <c r="D16" s="26"/>
      <c r="E16" s="27">
        <v>2390000</v>
      </c>
      <c r="F16" s="27">
        <v>620897</v>
      </c>
      <c r="G16" s="27">
        <v>0</v>
      </c>
      <c r="H16" s="27">
        <v>51736</v>
      </c>
      <c r="I16" s="27">
        <v>10000</v>
      </c>
      <c r="J16" s="27">
        <v>140558</v>
      </c>
      <c r="K16" s="27">
        <v>10000</v>
      </c>
      <c r="L16" s="27">
        <v>136369</v>
      </c>
      <c r="M16" s="27">
        <v>10000</v>
      </c>
      <c r="N16" s="27">
        <v>117551</v>
      </c>
      <c r="O16" s="27">
        <v>700000</v>
      </c>
      <c r="P16" s="27">
        <v>95896</v>
      </c>
      <c r="Q16" s="27">
        <v>700000</v>
      </c>
      <c r="R16" s="27">
        <v>57396</v>
      </c>
      <c r="S16" s="28">
        <v>960000</v>
      </c>
      <c r="T16" s="29">
        <v>21391</v>
      </c>
    </row>
    <row r="17" spans="1:20" s="19" customFormat="1" ht="18" customHeight="1">
      <c r="A17" s="24"/>
      <c r="B1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/>
      <c r="S17" s="28"/>
      <c r="T17" s="29"/>
    </row>
    <row r="18" spans="1:20" s="23" customFormat="1" ht="18" customHeight="1">
      <c r="A18" s="30"/>
      <c r="B18" s="130" t="s">
        <v>17</v>
      </c>
      <c r="C18" s="130"/>
      <c r="D18" s="130"/>
      <c r="E18" s="31">
        <v>4690000</v>
      </c>
      <c r="F18" s="31">
        <v>847911</v>
      </c>
      <c r="G18" s="31">
        <v>600000</v>
      </c>
      <c r="H18" s="31">
        <v>139175</v>
      </c>
      <c r="I18" s="31">
        <v>610000</v>
      </c>
      <c r="J18" s="31">
        <v>216736</v>
      </c>
      <c r="K18" s="31">
        <v>610000</v>
      </c>
      <c r="L18" s="31">
        <v>178807</v>
      </c>
      <c r="M18" s="31">
        <v>510000</v>
      </c>
      <c r="N18" s="31">
        <v>138510</v>
      </c>
      <c r="O18" s="31">
        <f>SUM(O12:O13,O16)</f>
        <v>700000</v>
      </c>
      <c r="P18" s="31">
        <f>SUM(P12:P13,P16)</f>
        <v>95896</v>
      </c>
      <c r="Q18" s="31">
        <f>SUM(Q12:Q14,Q16)</f>
        <v>700000</v>
      </c>
      <c r="R18" s="31">
        <f>SUM(R12:R14,R16)</f>
        <v>57396</v>
      </c>
      <c r="S18" s="31">
        <f>SUM(S12:S14,S16)</f>
        <v>960000</v>
      </c>
      <c r="T18" s="32">
        <f>SUM(T12:T14,T16)</f>
        <v>21391</v>
      </c>
    </row>
    <row r="19" spans="1:20" s="19" customFormat="1" ht="23.25" customHeight="1">
      <c r="A19" s="131" t="s">
        <v>18</v>
      </c>
      <c r="B19" s="131"/>
      <c r="C19" s="131"/>
      <c r="D19" s="13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5"/>
    </row>
    <row r="20" spans="1:20" s="19" customFormat="1" ht="18" customHeight="1">
      <c r="A20" s="13">
        <v>1</v>
      </c>
      <c r="B20" s="14" t="s">
        <v>19</v>
      </c>
      <c r="C20" s="16">
        <v>93280</v>
      </c>
      <c r="D20" s="15"/>
      <c r="E20" s="33">
        <v>89692</v>
      </c>
      <c r="F20" s="33">
        <v>3588</v>
      </c>
      <c r="G20" s="16">
        <v>89692</v>
      </c>
      <c r="H20" s="16">
        <v>3588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8"/>
    </row>
    <row r="21" spans="1:20" s="19" customFormat="1" ht="18" customHeight="1">
      <c r="A21" s="13"/>
      <c r="B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"/>
      <c r="R21" s="16"/>
      <c r="S21" s="17"/>
      <c r="T21" s="18"/>
    </row>
    <row r="22" spans="1:20" s="19" customFormat="1" ht="18" customHeight="1">
      <c r="A22" s="13">
        <v>2</v>
      </c>
      <c r="B22" s="14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8"/>
    </row>
    <row r="23" spans="1:20" s="23" customFormat="1" ht="18" customHeight="1">
      <c r="A23" s="132" t="s">
        <v>20</v>
      </c>
      <c r="B23" s="132"/>
      <c r="C23" s="132"/>
      <c r="D23" s="13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2"/>
    </row>
    <row r="24" spans="1:20" s="23" customFormat="1" ht="18" customHeight="1">
      <c r="A24" s="24"/>
      <c r="B24" s="25"/>
      <c r="C24" s="26"/>
      <c r="D24" s="2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1:20" s="23" customFormat="1" ht="18" customHeight="1">
      <c r="A25" s="30"/>
      <c r="B25" s="130" t="s">
        <v>21</v>
      </c>
      <c r="C25" s="130"/>
      <c r="D25" s="130"/>
      <c r="E25" s="38">
        <f>SUM(E20:E22,E24)</f>
        <v>89692</v>
      </c>
      <c r="F25" s="38">
        <f>SUM(F20:F22,F24)</f>
        <v>3588</v>
      </c>
      <c r="G25" s="38">
        <v>89692</v>
      </c>
      <c r="H25" s="38">
        <v>3588</v>
      </c>
      <c r="I25" s="38">
        <f aca="true" t="shared" si="0" ref="I25:T25">SUM(I20:I22,I24)</f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38">
        <f t="shared" si="0"/>
        <v>0</v>
      </c>
      <c r="O25" s="38">
        <f t="shared" si="0"/>
        <v>0</v>
      </c>
      <c r="P25" s="38">
        <f t="shared" si="0"/>
        <v>0</v>
      </c>
      <c r="Q25" s="38">
        <f t="shared" si="0"/>
        <v>0</v>
      </c>
      <c r="R25" s="38">
        <f t="shared" si="0"/>
        <v>0</v>
      </c>
      <c r="S25" s="38">
        <f t="shared" si="0"/>
        <v>0</v>
      </c>
      <c r="T25" s="32">
        <f t="shared" si="0"/>
        <v>0</v>
      </c>
    </row>
    <row r="26" spans="1:20" s="23" customFormat="1" ht="22.5" customHeight="1">
      <c r="A26" s="131" t="s">
        <v>22</v>
      </c>
      <c r="B26" s="131"/>
      <c r="C26" s="131"/>
      <c r="D26" s="131"/>
      <c r="E26" s="33"/>
      <c r="F26" s="33"/>
      <c r="G26" s="39"/>
      <c r="H26" s="33"/>
      <c r="I26" s="39" t="s">
        <v>23</v>
      </c>
      <c r="J26" s="39" t="s">
        <v>23</v>
      </c>
      <c r="K26" s="39" t="s">
        <v>23</v>
      </c>
      <c r="L26" s="39" t="s">
        <v>23</v>
      </c>
      <c r="M26" s="39" t="s">
        <v>23</v>
      </c>
      <c r="N26" s="39" t="s">
        <v>23</v>
      </c>
      <c r="O26" s="39" t="s">
        <v>23</v>
      </c>
      <c r="P26" s="39" t="s">
        <v>23</v>
      </c>
      <c r="Q26" s="39" t="s">
        <v>23</v>
      </c>
      <c r="R26" s="39" t="s">
        <v>23</v>
      </c>
      <c r="S26" s="39" t="s">
        <v>23</v>
      </c>
      <c r="T26" s="40" t="s">
        <v>23</v>
      </c>
    </row>
    <row r="27" spans="1:20" s="23" customFormat="1" ht="18" customHeight="1">
      <c r="A27" s="13">
        <v>1</v>
      </c>
      <c r="B27" s="14"/>
      <c r="C27" s="15"/>
      <c r="D27" s="15"/>
      <c r="E27" s="33"/>
      <c r="F27" s="33"/>
      <c r="G27" s="41"/>
      <c r="H27" s="16"/>
      <c r="I27" s="41" t="s">
        <v>23</v>
      </c>
      <c r="J27" s="41" t="s">
        <v>23</v>
      </c>
      <c r="K27" s="41" t="s">
        <v>23</v>
      </c>
      <c r="L27" s="41" t="s">
        <v>23</v>
      </c>
      <c r="M27" s="41" t="s">
        <v>23</v>
      </c>
      <c r="N27" s="41" t="s">
        <v>23</v>
      </c>
      <c r="O27" s="41" t="s">
        <v>23</v>
      </c>
      <c r="P27" s="41" t="s">
        <v>23</v>
      </c>
      <c r="Q27" s="41" t="s">
        <v>23</v>
      </c>
      <c r="R27" s="41" t="s">
        <v>23</v>
      </c>
      <c r="S27" s="41" t="s">
        <v>23</v>
      </c>
      <c r="T27" s="42" t="s">
        <v>23</v>
      </c>
    </row>
    <row r="28" spans="1:20" s="23" customFormat="1" ht="18" customHeight="1">
      <c r="A28" s="13">
        <v>2</v>
      </c>
      <c r="B28" s="14"/>
      <c r="C28" s="15"/>
      <c r="D28" s="15"/>
      <c r="E28" s="16"/>
      <c r="F28" s="16"/>
      <c r="G28" s="41"/>
      <c r="H28" s="16"/>
      <c r="I28" s="41" t="s">
        <v>23</v>
      </c>
      <c r="J28" s="41" t="s">
        <v>23</v>
      </c>
      <c r="K28" s="41" t="s">
        <v>23</v>
      </c>
      <c r="L28" s="41" t="s">
        <v>23</v>
      </c>
      <c r="M28" s="41" t="s">
        <v>23</v>
      </c>
      <c r="N28" s="41" t="s">
        <v>23</v>
      </c>
      <c r="O28" s="41" t="s">
        <v>23</v>
      </c>
      <c r="P28" s="41" t="s">
        <v>23</v>
      </c>
      <c r="Q28" s="41" t="s">
        <v>23</v>
      </c>
      <c r="R28" s="41" t="s">
        <v>23</v>
      </c>
      <c r="S28" s="41" t="s">
        <v>23</v>
      </c>
      <c r="T28" s="42" t="s">
        <v>23</v>
      </c>
    </row>
    <row r="29" spans="1:20" s="23" customFormat="1" ht="18" customHeight="1">
      <c r="A29" s="132" t="s">
        <v>24</v>
      </c>
      <c r="B29" s="132"/>
      <c r="C29" s="132"/>
      <c r="D29" s="132"/>
      <c r="E29" s="20"/>
      <c r="F29" s="20"/>
      <c r="G29" s="41"/>
      <c r="H29" s="20"/>
      <c r="I29" s="41" t="s">
        <v>23</v>
      </c>
      <c r="J29" s="41" t="s">
        <v>23</v>
      </c>
      <c r="K29" s="41" t="s">
        <v>23</v>
      </c>
      <c r="L29" s="41" t="s">
        <v>23</v>
      </c>
      <c r="M29" s="41" t="s">
        <v>23</v>
      </c>
      <c r="N29" s="41" t="s">
        <v>23</v>
      </c>
      <c r="O29" s="41" t="s">
        <v>23</v>
      </c>
      <c r="P29" s="41" t="s">
        <v>23</v>
      </c>
      <c r="Q29" s="41" t="s">
        <v>23</v>
      </c>
      <c r="R29" s="41" t="s">
        <v>23</v>
      </c>
      <c r="S29" s="41" t="s">
        <v>23</v>
      </c>
      <c r="T29" s="42" t="s">
        <v>23</v>
      </c>
    </row>
    <row r="30" spans="1:20" s="23" customFormat="1" ht="18" customHeight="1">
      <c r="A30" s="24"/>
      <c r="B30" s="25"/>
      <c r="C30" s="26"/>
      <c r="D30" s="26"/>
      <c r="E30" s="36"/>
      <c r="F30" s="36"/>
      <c r="G30" s="43"/>
      <c r="H30" s="36"/>
      <c r="I30" s="43" t="s">
        <v>23</v>
      </c>
      <c r="J30" s="43" t="s">
        <v>23</v>
      </c>
      <c r="K30" s="43" t="s">
        <v>23</v>
      </c>
      <c r="L30" s="43" t="s">
        <v>23</v>
      </c>
      <c r="M30" s="43" t="s">
        <v>23</v>
      </c>
      <c r="N30" s="43" t="s">
        <v>23</v>
      </c>
      <c r="O30" s="43" t="s">
        <v>23</v>
      </c>
      <c r="P30" s="43" t="s">
        <v>23</v>
      </c>
      <c r="Q30" s="43" t="s">
        <v>23</v>
      </c>
      <c r="R30" s="43" t="s">
        <v>23</v>
      </c>
      <c r="S30" s="43" t="s">
        <v>23</v>
      </c>
      <c r="T30" s="44" t="s">
        <v>23</v>
      </c>
    </row>
    <row r="31" spans="1:20" s="23" customFormat="1" ht="18" customHeight="1">
      <c r="A31" s="30"/>
      <c r="B31" s="130" t="s">
        <v>25</v>
      </c>
      <c r="C31" s="130"/>
      <c r="D31" s="130"/>
      <c r="E31" s="38">
        <f>SUM(E27:E28,E30)</f>
        <v>0</v>
      </c>
      <c r="F31" s="38">
        <f>SUM(F27:F28,F30)</f>
        <v>0</v>
      </c>
      <c r="G31" s="45"/>
      <c r="H31" s="38"/>
      <c r="I31" s="45" t="s">
        <v>23</v>
      </c>
      <c r="J31" s="45" t="s">
        <v>23</v>
      </c>
      <c r="K31" s="45" t="s">
        <v>23</v>
      </c>
      <c r="L31" s="45" t="s">
        <v>23</v>
      </c>
      <c r="M31" s="45" t="s">
        <v>23</v>
      </c>
      <c r="N31" s="45" t="s">
        <v>23</v>
      </c>
      <c r="O31" s="45" t="s">
        <v>23</v>
      </c>
      <c r="P31" s="45" t="s">
        <v>23</v>
      </c>
      <c r="Q31" s="45" t="s">
        <v>23</v>
      </c>
      <c r="R31" s="45" t="s">
        <v>23</v>
      </c>
      <c r="S31" s="45" t="s">
        <v>23</v>
      </c>
      <c r="T31" s="46" t="s">
        <v>23</v>
      </c>
    </row>
    <row r="32" spans="1:20" s="23" customFormat="1" ht="18" customHeight="1">
      <c r="A32" s="47"/>
      <c r="B32" s="133" t="s">
        <v>26</v>
      </c>
      <c r="C32" s="133"/>
      <c r="D32" s="133"/>
      <c r="E32" s="36">
        <f>E18+E25+E31</f>
        <v>4779692</v>
      </c>
      <c r="F32" s="48">
        <v>851499</v>
      </c>
      <c r="G32" s="36">
        <v>689692</v>
      </c>
      <c r="H32" s="48">
        <v>142763</v>
      </c>
      <c r="I32" s="48">
        <f aca="true" t="shared" si="1" ref="I32:T32">I18+I25</f>
        <v>610000</v>
      </c>
      <c r="J32" s="48">
        <f t="shared" si="1"/>
        <v>216736</v>
      </c>
      <c r="K32" s="48">
        <f t="shared" si="1"/>
        <v>610000</v>
      </c>
      <c r="L32" s="48">
        <f t="shared" si="1"/>
        <v>178807</v>
      </c>
      <c r="M32" s="48">
        <f t="shared" si="1"/>
        <v>510000</v>
      </c>
      <c r="N32" s="48">
        <f t="shared" si="1"/>
        <v>138510</v>
      </c>
      <c r="O32" s="48">
        <f t="shared" si="1"/>
        <v>700000</v>
      </c>
      <c r="P32" s="48">
        <f t="shared" si="1"/>
        <v>95896</v>
      </c>
      <c r="Q32" s="48">
        <f t="shared" si="1"/>
        <v>700000</v>
      </c>
      <c r="R32" s="48">
        <f t="shared" si="1"/>
        <v>57396</v>
      </c>
      <c r="S32" s="48">
        <f t="shared" si="1"/>
        <v>960000</v>
      </c>
      <c r="T32" s="37">
        <f t="shared" si="1"/>
        <v>21391</v>
      </c>
    </row>
    <row r="33" spans="3:18" ht="12.75">
      <c r="C33" s="49"/>
      <c r="D33" s="49"/>
      <c r="E33" s="49"/>
      <c r="F33" s="49">
        <f>G33+I33+K33</f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20" s="50" customFormat="1" ht="13.5">
      <c r="A34" s="134" t="s">
        <v>27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</row>
    <row r="35" spans="1:20" s="50" customFormat="1" ht="26.25" customHeight="1">
      <c r="A35" s="135" t="s">
        <v>28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50" customFormat="1" ht="30.75" customHeight="1">
      <c r="A36" s="135" t="s">
        <v>29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ht="30.75" customHeight="1">
      <c r="A37" s="51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</sheetData>
  <mergeCells count="35">
    <mergeCell ref="A34:T34"/>
    <mergeCell ref="A35:T35"/>
    <mergeCell ref="A36:T36"/>
    <mergeCell ref="B37:T37"/>
    <mergeCell ref="A26:D26"/>
    <mergeCell ref="A29:D29"/>
    <mergeCell ref="B31:D31"/>
    <mergeCell ref="B32:D32"/>
    <mergeCell ref="B18:D18"/>
    <mergeCell ref="A19:D19"/>
    <mergeCell ref="A23:D23"/>
    <mergeCell ref="B25:D25"/>
    <mergeCell ref="Q8:R8"/>
    <mergeCell ref="S8:T8"/>
    <mergeCell ref="A11:D11"/>
    <mergeCell ref="A15:D15"/>
    <mergeCell ref="I8:J8"/>
    <mergeCell ref="K8:L8"/>
    <mergeCell ref="M8:N8"/>
    <mergeCell ref="O8:P8"/>
    <mergeCell ref="A4:T4"/>
    <mergeCell ref="A5:T5"/>
    <mergeCell ref="A7:A9"/>
    <mergeCell ref="B7:B9"/>
    <mergeCell ref="C7:C9"/>
    <mergeCell ref="E7:E9"/>
    <mergeCell ref="F7:F9"/>
    <mergeCell ref="G7:T7"/>
    <mergeCell ref="D8:D9"/>
    <mergeCell ref="G8:H8"/>
    <mergeCell ref="Q1:T1"/>
    <mergeCell ref="A2:C2"/>
    <mergeCell ref="Q2:T2"/>
    <mergeCell ref="A3:C3"/>
    <mergeCell ref="Q3:T3"/>
  </mergeCells>
  <printOptions/>
  <pageMargins left="0.39375" right="0.3541666666666667" top="0.39375" bottom="0.9451388888888889" header="0.5118055555555555" footer="0.31527777777777777"/>
  <pageSetup fitToHeight="1" fitToWidth="1" horizontalDpi="300" verticalDpi="300" orientation="landscape" paperSize="9" scale="71" r:id="rId1"/>
  <headerFooter alignWithMargins="0">
    <oddFooter>&amp;L. . . . . . . . . . . . . . . . . . . . . .
        &amp;9Podpis Skarbnika&amp;C. . . . . . . . . . . . . . . . . . . . 
&amp;9Data&amp;R. . . . . . . . . . . . . . . . . . . . . . . . . .
&amp;9Podpis Wójta (Burmistrza, Prezydenta) 
lub Przew. Zarządu  Pow. (Woj.)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workbookViewId="0" topLeftCell="A1">
      <selection activeCell="L3" sqref="L3:O3"/>
    </sheetView>
  </sheetViews>
  <sheetFormatPr defaultColWidth="9.00390625" defaultRowHeight="12.75"/>
  <cols>
    <col min="1" max="1" width="3.375" style="1" customWidth="1"/>
    <col min="2" max="2" width="10.25390625" style="1" customWidth="1"/>
    <col min="3" max="3" width="11.125" style="1" customWidth="1"/>
    <col min="4" max="4" width="10.875" style="1" customWidth="1"/>
    <col min="5" max="5" width="9.625" style="1" customWidth="1"/>
    <col min="6" max="6" width="8.375" style="1" customWidth="1"/>
    <col min="7" max="7" width="11.125" style="1" customWidth="1"/>
    <col min="8" max="8" width="8.375" style="1" customWidth="1"/>
    <col min="9" max="9" width="11.125" style="1" customWidth="1"/>
    <col min="10" max="10" width="8.375" style="1" customWidth="1"/>
    <col min="11" max="11" width="11.125" style="1" customWidth="1"/>
    <col min="12" max="12" width="9.125" style="1" customWidth="1"/>
    <col min="13" max="13" width="11.125" style="1" customWidth="1"/>
    <col min="14" max="14" width="9.125" style="1" customWidth="1"/>
    <col min="15" max="15" width="11.125" style="1" customWidth="1"/>
    <col min="16" max="16384" width="9.125" style="1" customWidth="1"/>
  </cols>
  <sheetData>
    <row r="1" spans="12:15" ht="12.75">
      <c r="L1" s="118" t="s">
        <v>30</v>
      </c>
      <c r="M1" s="118"/>
      <c r="N1" s="118"/>
      <c r="O1" s="118"/>
    </row>
    <row r="2" spans="1:15" ht="12.75">
      <c r="A2" s="118" t="s">
        <v>1</v>
      </c>
      <c r="B2" s="118"/>
      <c r="C2" s="118"/>
      <c r="L2" s="118" t="s">
        <v>2</v>
      </c>
      <c r="M2" s="118"/>
      <c r="N2" s="118"/>
      <c r="O2" s="118"/>
    </row>
    <row r="3" spans="1:15" ht="12.75">
      <c r="A3" s="119" t="s">
        <v>3</v>
      </c>
      <c r="B3" s="119"/>
      <c r="C3" s="119"/>
      <c r="L3" s="118" t="s">
        <v>79</v>
      </c>
      <c r="M3" s="118"/>
      <c r="N3" s="118"/>
      <c r="O3" s="118"/>
    </row>
    <row r="4" spans="1:15" ht="12.75">
      <c r="A4" s="52"/>
      <c r="B4" s="52"/>
      <c r="C4" s="52"/>
      <c r="L4" s="53"/>
      <c r="M4" s="54"/>
      <c r="N4" s="54"/>
      <c r="O4" s="54"/>
    </row>
    <row r="5" spans="1:15" ht="16.5">
      <c r="A5" s="120" t="s">
        <v>31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8" spans="1:15" s="4" customFormat="1" ht="15.75" customHeight="1">
      <c r="A8" s="122" t="s">
        <v>7</v>
      </c>
      <c r="B8" s="123" t="s">
        <v>32</v>
      </c>
      <c r="C8" s="123" t="s">
        <v>33</v>
      </c>
      <c r="D8" s="3" t="s">
        <v>9</v>
      </c>
      <c r="E8" s="123" t="s">
        <v>34</v>
      </c>
      <c r="F8" s="124" t="s">
        <v>35</v>
      </c>
      <c r="G8" s="124"/>
      <c r="H8" s="124"/>
      <c r="I8" s="124"/>
      <c r="J8" s="124"/>
      <c r="K8" s="124"/>
      <c r="L8" s="124"/>
      <c r="M8" s="124"/>
      <c r="N8" s="124"/>
      <c r="O8" s="124"/>
    </row>
    <row r="9" spans="1:15" s="4" customFormat="1" ht="9.75" customHeight="1">
      <c r="A9" s="122"/>
      <c r="B9" s="123"/>
      <c r="C9" s="123"/>
      <c r="D9" s="125" t="s">
        <v>11</v>
      </c>
      <c r="E9" s="123"/>
      <c r="F9" s="126" t="s">
        <v>36</v>
      </c>
      <c r="G9" s="126"/>
      <c r="H9" s="126">
        <v>2007</v>
      </c>
      <c r="I9" s="126"/>
      <c r="J9" s="126">
        <v>2008</v>
      </c>
      <c r="K9" s="126"/>
      <c r="L9" s="126">
        <v>2009</v>
      </c>
      <c r="M9" s="126"/>
      <c r="N9" s="127">
        <v>2010</v>
      </c>
      <c r="O9" s="127"/>
    </row>
    <row r="10" spans="1:15" s="4" customFormat="1" ht="80.25" customHeight="1">
      <c r="A10" s="122"/>
      <c r="B10" s="123"/>
      <c r="C10" s="123"/>
      <c r="D10" s="125"/>
      <c r="E10" s="123"/>
      <c r="F10" s="5" t="s">
        <v>37</v>
      </c>
      <c r="G10" s="5" t="s">
        <v>38</v>
      </c>
      <c r="H10" s="5" t="s">
        <v>39</v>
      </c>
      <c r="I10" s="5" t="s">
        <v>40</v>
      </c>
      <c r="J10" s="5" t="s">
        <v>39</v>
      </c>
      <c r="K10" s="5" t="s">
        <v>40</v>
      </c>
      <c r="L10" s="5" t="s">
        <v>39</v>
      </c>
      <c r="M10" s="5" t="s">
        <v>40</v>
      </c>
      <c r="N10" s="5" t="s">
        <v>39</v>
      </c>
      <c r="O10" s="6" t="s">
        <v>40</v>
      </c>
    </row>
    <row r="11" spans="1:15" s="10" customFormat="1" ht="10.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7</v>
      </c>
      <c r="G11" s="8">
        <v>8</v>
      </c>
      <c r="H11" s="8">
        <v>9</v>
      </c>
      <c r="I11" s="8">
        <v>10</v>
      </c>
      <c r="J11" s="8">
        <v>11</v>
      </c>
      <c r="K11" s="8">
        <v>12</v>
      </c>
      <c r="L11" s="8">
        <v>13</v>
      </c>
      <c r="M11" s="8">
        <v>14</v>
      </c>
      <c r="N11" s="8">
        <v>15</v>
      </c>
      <c r="O11" s="9">
        <v>16</v>
      </c>
    </row>
    <row r="12" spans="1:15" s="19" customFormat="1" ht="18" customHeight="1">
      <c r="A12" s="55">
        <v>1</v>
      </c>
      <c r="B12" s="56"/>
      <c r="C12" s="57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3"/>
      <c r="O12" s="58"/>
    </row>
    <row r="13" spans="1:15" s="19" customFormat="1" ht="18" customHeight="1">
      <c r="A13" s="13">
        <v>2</v>
      </c>
      <c r="B13" s="59"/>
      <c r="C13" s="60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6"/>
      <c r="O13" s="61"/>
    </row>
    <row r="14" spans="1:15" s="19" customFormat="1" ht="18" customHeight="1">
      <c r="A14" s="13">
        <v>3</v>
      </c>
      <c r="B14" s="59"/>
      <c r="C14" s="60" t="s">
        <v>41</v>
      </c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6"/>
      <c r="O14" s="61"/>
    </row>
    <row r="15" spans="1:15" s="19" customFormat="1" ht="18" customHeight="1">
      <c r="A15" s="13">
        <v>4</v>
      </c>
      <c r="B15" s="59"/>
      <c r="C15" s="60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6"/>
      <c r="O15" s="61"/>
    </row>
    <row r="16" spans="1:15" s="19" customFormat="1" ht="18" customHeight="1">
      <c r="A16" s="13">
        <v>5</v>
      </c>
      <c r="B16" s="59"/>
      <c r="C16" s="60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6"/>
      <c r="O16" s="61"/>
    </row>
    <row r="17" spans="1:15" s="19" customFormat="1" ht="18" customHeight="1">
      <c r="A17" s="13">
        <v>6</v>
      </c>
      <c r="B17" s="59"/>
      <c r="C17" s="60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6"/>
      <c r="O17" s="61"/>
    </row>
    <row r="18" spans="1:15" s="19" customFormat="1" ht="18" customHeight="1">
      <c r="A18" s="13">
        <v>7</v>
      </c>
      <c r="B18" s="59"/>
      <c r="C18" s="60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6"/>
      <c r="O18" s="61"/>
    </row>
    <row r="19" spans="1:15" s="19" customFormat="1" ht="18" customHeight="1">
      <c r="A19" s="13">
        <v>8</v>
      </c>
      <c r="B19" s="59"/>
      <c r="C19" s="60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6"/>
      <c r="O19" s="61"/>
    </row>
    <row r="20" spans="1:15" s="19" customFormat="1" ht="18" customHeight="1">
      <c r="A20" s="13">
        <v>9</v>
      </c>
      <c r="B20" s="59"/>
      <c r="C20" s="60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6"/>
      <c r="O20" s="61"/>
    </row>
    <row r="21" spans="1:15" s="19" customFormat="1" ht="18" customHeight="1">
      <c r="A21" s="13">
        <v>10</v>
      </c>
      <c r="B21" s="59"/>
      <c r="C21" s="60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6"/>
      <c r="O21" s="61"/>
    </row>
    <row r="22" spans="1:15" s="23" customFormat="1" ht="18" customHeight="1">
      <c r="A22" s="13">
        <v>11</v>
      </c>
      <c r="B22" s="59"/>
      <c r="C22" s="60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20"/>
      <c r="O22" s="62"/>
    </row>
    <row r="23" spans="1:15" s="23" customFormat="1" ht="18" customHeight="1">
      <c r="A23" s="63">
        <v>12</v>
      </c>
      <c r="B23" s="64"/>
      <c r="C23" s="65"/>
      <c r="D23" s="66"/>
      <c r="E23" s="66"/>
      <c r="F23" s="66"/>
      <c r="G23" s="66"/>
      <c r="H23" s="66"/>
      <c r="I23" s="66"/>
      <c r="J23" s="66"/>
      <c r="K23" s="66"/>
      <c r="L23" s="67"/>
      <c r="M23" s="67"/>
      <c r="N23" s="68"/>
      <c r="O23" s="69"/>
    </row>
    <row r="24" spans="1:15" s="23" customFormat="1" ht="18" customHeight="1">
      <c r="A24" s="138" t="s">
        <v>42</v>
      </c>
      <c r="B24" s="138"/>
      <c r="C24" s="138"/>
      <c r="D24" s="138"/>
      <c r="E24" s="138"/>
      <c r="F24" s="70"/>
      <c r="G24" s="70"/>
      <c r="H24" s="70"/>
      <c r="I24" s="70"/>
      <c r="J24" s="70"/>
      <c r="K24" s="70"/>
      <c r="L24" s="70"/>
      <c r="M24" s="31"/>
      <c r="N24" s="31"/>
      <c r="O24" s="32"/>
    </row>
    <row r="25" spans="4:11" ht="12.75">
      <c r="D25" s="49"/>
      <c r="E25" s="49"/>
      <c r="F25" s="49"/>
      <c r="G25" s="49"/>
      <c r="H25" s="49"/>
      <c r="I25" s="49"/>
      <c r="J25" s="49"/>
      <c r="K25" s="49"/>
    </row>
    <row r="26" spans="1:15" ht="13.5" customHeight="1">
      <c r="A26" s="71" t="s">
        <v>43</v>
      </c>
      <c r="B26" s="137" t="s">
        <v>44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12.75" customHeight="1">
      <c r="B27" s="137" t="s">
        <v>45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2:15" ht="26.25" customHeight="1">
      <c r="B28" s="137" t="s">
        <v>46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</sheetData>
  <mergeCells count="22">
    <mergeCell ref="B26:O26"/>
    <mergeCell ref="B27:O27"/>
    <mergeCell ref="B28:O28"/>
    <mergeCell ref="J9:K9"/>
    <mergeCell ref="L9:M9"/>
    <mergeCell ref="N9:O9"/>
    <mergeCell ref="A24:E24"/>
    <mergeCell ref="A5:O5"/>
    <mergeCell ref="A6:O6"/>
    <mergeCell ref="A8:A10"/>
    <mergeCell ref="B8:B10"/>
    <mergeCell ref="C8:C10"/>
    <mergeCell ref="E8:E10"/>
    <mergeCell ref="F8:O8"/>
    <mergeCell ref="D9:D10"/>
    <mergeCell ref="F9:G9"/>
    <mergeCell ref="H9:I9"/>
    <mergeCell ref="L1:O1"/>
    <mergeCell ref="A2:C2"/>
    <mergeCell ref="L2:O2"/>
    <mergeCell ref="A3:C3"/>
    <mergeCell ref="L3:O3"/>
  </mergeCells>
  <printOptions/>
  <pageMargins left="0.3902777777777778" right="0.3597222222222222" top="0.24027777777777778" bottom="0.9402777777777778" header="0.5118055555555555" footer="0.3"/>
  <pageSetup fitToHeight="1" fitToWidth="1" horizontalDpi="300" verticalDpi="300" orientation="landscape" paperSize="9" scale="98" r:id="rId1"/>
  <headerFooter alignWithMargins="0">
    <oddFooter>&amp;L. . . . . . . . . . . . . . . . . . . . . .
        &amp;9Podpis Skarbnika&amp;C. . . . . . . . . . . . . . . . . . . . 
&amp;9Data&amp;R. . . . . . . . . . . . . . . . . . . . . . . . . .
&amp;9Podpis Wójta (Burmistrza, Prezydenta) 
lub Przew. Zarządu  Pow. (Woj.)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C1">
      <selection activeCell="A3" sqref="A3:C3"/>
    </sheetView>
  </sheetViews>
  <sheetFormatPr defaultColWidth="9.00390625" defaultRowHeight="12.75"/>
  <cols>
    <col min="1" max="1" width="3.375" style="1" customWidth="1"/>
    <col min="2" max="3" width="15.75390625" style="1" customWidth="1"/>
    <col min="4" max="4" width="16.25390625" style="1" customWidth="1"/>
    <col min="5" max="5" width="14.125" style="1" customWidth="1"/>
    <col min="6" max="6" width="15.75390625" style="1" customWidth="1"/>
    <col min="7" max="7" width="12.25390625" style="1" customWidth="1"/>
    <col min="8" max="10" width="12.00390625" style="1" customWidth="1"/>
    <col min="11" max="11" width="12.625" style="1" customWidth="1"/>
    <col min="12" max="12" width="13.875" style="1" customWidth="1"/>
    <col min="13" max="16384" width="9.125" style="1" customWidth="1"/>
  </cols>
  <sheetData>
    <row r="1" spans="10:12" ht="12.75">
      <c r="J1" s="53" t="s">
        <v>47</v>
      </c>
      <c r="K1" s="53"/>
      <c r="L1" s="53"/>
    </row>
    <row r="2" spans="1:12" ht="12.75">
      <c r="A2" s="118" t="s">
        <v>1</v>
      </c>
      <c r="B2" s="118"/>
      <c r="C2" s="118"/>
      <c r="J2" s="53" t="s">
        <v>2</v>
      </c>
      <c r="K2" s="53"/>
      <c r="L2" s="53"/>
    </row>
    <row r="3" spans="1:12" ht="12.75">
      <c r="A3" s="119" t="s">
        <v>3</v>
      </c>
      <c r="B3" s="119"/>
      <c r="C3" s="119"/>
      <c r="J3" s="53" t="s">
        <v>4</v>
      </c>
      <c r="K3" s="53" t="s">
        <v>77</v>
      </c>
      <c r="L3" s="53"/>
    </row>
    <row r="4" spans="1:3" ht="12.75">
      <c r="A4" s="52"/>
      <c r="B4" s="52"/>
      <c r="C4" s="52"/>
    </row>
    <row r="5" spans="1:12" ht="16.5">
      <c r="A5" s="120" t="s">
        <v>48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8" spans="1:12" s="4" customFormat="1" ht="27" customHeight="1">
      <c r="A8" s="122" t="s">
        <v>7</v>
      </c>
      <c r="B8" s="123" t="s">
        <v>49</v>
      </c>
      <c r="C8" s="123" t="s">
        <v>50</v>
      </c>
      <c r="D8" s="123" t="s">
        <v>51</v>
      </c>
      <c r="E8" s="123" t="s">
        <v>52</v>
      </c>
      <c r="F8" s="123" t="s">
        <v>78</v>
      </c>
      <c r="G8" s="124" t="s">
        <v>53</v>
      </c>
      <c r="H8" s="124"/>
      <c r="I8" s="124"/>
      <c r="J8" s="124"/>
      <c r="K8" s="124"/>
      <c r="L8" s="124"/>
    </row>
    <row r="9" spans="1:12" s="4" customFormat="1" ht="30.75" customHeight="1">
      <c r="A9" s="122"/>
      <c r="B9" s="123"/>
      <c r="C9" s="123"/>
      <c r="D9" s="123"/>
      <c r="E9" s="123"/>
      <c r="F9" s="123"/>
      <c r="G9" s="5">
        <v>2010</v>
      </c>
      <c r="H9" s="5">
        <v>2011</v>
      </c>
      <c r="I9" s="5">
        <v>2012</v>
      </c>
      <c r="J9" s="5">
        <v>2013</v>
      </c>
      <c r="K9" s="5">
        <v>2014</v>
      </c>
      <c r="L9" s="6">
        <v>2015</v>
      </c>
    </row>
    <row r="10" spans="1:12" s="10" customFormat="1" ht="10.5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/>
      <c r="J10" s="8"/>
      <c r="K10" s="8">
        <v>9</v>
      </c>
      <c r="L10" s="8">
        <v>10</v>
      </c>
    </row>
    <row r="11" spans="1:12" s="19" customFormat="1" ht="36" customHeight="1">
      <c r="A11" s="55">
        <v>1</v>
      </c>
      <c r="B11" s="57"/>
      <c r="C11" s="57" t="s">
        <v>41</v>
      </c>
      <c r="D11" s="33"/>
      <c r="E11" s="33"/>
      <c r="F11" s="33"/>
      <c r="G11" s="33"/>
      <c r="H11" s="33"/>
      <c r="I11" s="33"/>
      <c r="J11" s="33"/>
      <c r="K11" s="33"/>
      <c r="L11" s="35"/>
    </row>
    <row r="12" spans="1:12" s="19" customFormat="1" ht="36" customHeight="1">
      <c r="A12" s="13">
        <v>2</v>
      </c>
      <c r="B12" s="60"/>
      <c r="C12" s="57"/>
      <c r="D12" s="33"/>
      <c r="E12" s="16"/>
      <c r="F12" s="33"/>
      <c r="G12" s="16"/>
      <c r="H12" s="16"/>
      <c r="I12" s="16"/>
      <c r="J12" s="16"/>
      <c r="K12" s="16"/>
      <c r="L12" s="18"/>
    </row>
    <row r="13" spans="1:12" s="19" customFormat="1" ht="36" customHeight="1">
      <c r="A13" s="13">
        <v>3</v>
      </c>
      <c r="B13" s="60"/>
      <c r="C13" s="57"/>
      <c r="D13" s="33"/>
      <c r="E13" s="16"/>
      <c r="F13" s="16"/>
      <c r="G13" s="16"/>
      <c r="H13" s="16"/>
      <c r="I13" s="16"/>
      <c r="J13" s="16"/>
      <c r="K13" s="16"/>
      <c r="L13" s="18"/>
    </row>
    <row r="14" spans="1:12" s="19" customFormat="1" ht="36" customHeight="1">
      <c r="A14" s="13">
        <v>4</v>
      </c>
      <c r="B14" s="60"/>
      <c r="C14" s="57"/>
      <c r="D14" s="33"/>
      <c r="E14" s="16"/>
      <c r="F14" s="16"/>
      <c r="G14" s="16"/>
      <c r="H14" s="16"/>
      <c r="I14" s="16"/>
      <c r="J14" s="16"/>
      <c r="K14" s="16"/>
      <c r="L14" s="18"/>
    </row>
    <row r="15" spans="1:12" s="19" customFormat="1" ht="36" customHeight="1">
      <c r="A15" s="13">
        <v>5</v>
      </c>
      <c r="B15" s="60"/>
      <c r="C15" s="57"/>
      <c r="D15" s="33"/>
      <c r="E15" s="16"/>
      <c r="F15" s="33"/>
      <c r="G15" s="16"/>
      <c r="H15" s="16"/>
      <c r="I15" s="16"/>
      <c r="J15" s="16"/>
      <c r="K15" s="16"/>
      <c r="L15" s="18"/>
    </row>
    <row r="16" spans="1:12" s="19" customFormat="1" ht="36" customHeight="1">
      <c r="A16" s="63">
        <v>6</v>
      </c>
      <c r="B16" s="65"/>
      <c r="C16" s="65"/>
      <c r="D16" s="66"/>
      <c r="E16" s="66"/>
      <c r="F16" s="72"/>
      <c r="G16" s="66"/>
      <c r="H16" s="66"/>
      <c r="I16" s="66"/>
      <c r="J16" s="66"/>
      <c r="K16" s="66"/>
      <c r="L16" s="29"/>
    </row>
    <row r="17" spans="1:12" s="23" customFormat="1" ht="30.75" customHeight="1">
      <c r="A17" s="142" t="s">
        <v>54</v>
      </c>
      <c r="B17" s="142"/>
      <c r="C17" s="142"/>
      <c r="D17" s="142"/>
      <c r="E17" s="142"/>
      <c r="F17" s="31"/>
      <c r="G17" s="31"/>
      <c r="H17" s="31"/>
      <c r="I17" s="31"/>
      <c r="J17" s="31"/>
      <c r="K17" s="31"/>
      <c r="L17" s="32"/>
    </row>
    <row r="18" spans="1:12" ht="31.5" customHeight="1">
      <c r="A18" s="139">
        <v>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pans="1:12" ht="28.5" customHeight="1">
      <c r="A19" s="140" t="s">
        <v>55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4:11" ht="12.75">
      <c r="D20" s="49"/>
      <c r="E20" s="49"/>
      <c r="F20" s="49"/>
      <c r="G20" s="49"/>
      <c r="H20" s="49"/>
      <c r="I20" s="49"/>
      <c r="J20" s="49"/>
      <c r="K20" s="49"/>
    </row>
    <row r="21" spans="1:12" ht="97.5" customHeight="1">
      <c r="A21" s="141" t="s">
        <v>56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</sheetData>
  <mergeCells count="15">
    <mergeCell ref="A18:L18"/>
    <mergeCell ref="A19:L19"/>
    <mergeCell ref="A21:L21"/>
    <mergeCell ref="E8:E9"/>
    <mergeCell ref="F8:F9"/>
    <mergeCell ref="G8:L8"/>
    <mergeCell ref="A17:E17"/>
    <mergeCell ref="A8:A9"/>
    <mergeCell ref="B8:B9"/>
    <mergeCell ref="C8:C9"/>
    <mergeCell ref="D8:D9"/>
    <mergeCell ref="A2:C2"/>
    <mergeCell ref="A3:C3"/>
    <mergeCell ref="A5:L5"/>
    <mergeCell ref="A6:L6"/>
  </mergeCells>
  <printOptions/>
  <pageMargins left="0.44027777777777777" right="0.9097222222222222" top="0.30972222222222223" bottom="1.1" header="0.5118055555555555" footer="0.5118055555555555"/>
  <pageSetup fitToHeight="1" fitToWidth="1" horizontalDpi="300" verticalDpi="300" orientation="landscape" paperSize="9" scale="86" r:id="rId1"/>
  <headerFooter alignWithMargins="0">
    <oddFooter>&amp;L. . . . . . . . . . . . . . . . . . . . . .
        &amp;9Podpis Skarbnika&amp;C. . . . . . . . . . . . . . . . . . . . 
&amp;9Data&amp;R. . . . . . . . . . . . . . . . . . . . . . . . . . .
&amp;9Podpis Wójta (Burmistrza, Prezydenta) 
lub Przew. Zarządu Pow. (Woj.)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workbookViewId="0" topLeftCell="A17">
      <selection activeCell="J33" sqref="J33"/>
    </sheetView>
  </sheetViews>
  <sheetFormatPr defaultColWidth="9.00390625" defaultRowHeight="12.75"/>
  <cols>
    <col min="1" max="1" width="4.125" style="0" customWidth="1"/>
    <col min="2" max="2" width="48.625" style="0" customWidth="1"/>
    <col min="3" max="3" width="11.375" style="0" customWidth="1"/>
    <col min="4" max="4" width="10.75390625" style="0" customWidth="1"/>
    <col min="5" max="5" width="10.25390625" style="0" customWidth="1"/>
    <col min="6" max="6" width="10.375" style="0" customWidth="1"/>
    <col min="7" max="10" width="10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53" t="s">
        <v>57</v>
      </c>
      <c r="K1" s="53"/>
      <c r="L1" s="53"/>
    </row>
    <row r="2" spans="1:12" ht="12.75">
      <c r="A2" s="118" t="s">
        <v>1</v>
      </c>
      <c r="B2" s="118"/>
      <c r="C2" s="118"/>
      <c r="D2" s="1"/>
      <c r="E2" s="1"/>
      <c r="F2" s="1"/>
      <c r="G2" s="1"/>
      <c r="H2" s="1"/>
      <c r="I2" s="1"/>
      <c r="J2" s="53" t="s">
        <v>2</v>
      </c>
      <c r="K2" s="53"/>
      <c r="L2" s="53"/>
    </row>
    <row r="3" spans="1:12" ht="12.75">
      <c r="A3" s="73" t="s">
        <v>3</v>
      </c>
      <c r="B3" s="73"/>
      <c r="C3" s="73"/>
      <c r="D3" s="1"/>
      <c r="E3" s="1"/>
      <c r="F3" s="1"/>
      <c r="G3" s="1"/>
      <c r="H3" s="1"/>
      <c r="I3" s="1"/>
      <c r="J3" s="53" t="s">
        <v>4</v>
      </c>
      <c r="K3" s="53" t="s">
        <v>80</v>
      </c>
      <c r="L3" s="53"/>
    </row>
    <row r="4" spans="1:12" ht="12.75">
      <c r="A4" s="52"/>
      <c r="B4" s="52"/>
      <c r="C4" s="52"/>
      <c r="D4" s="1"/>
      <c r="E4" s="1"/>
      <c r="F4" s="1"/>
      <c r="G4" s="1"/>
      <c r="H4" s="1"/>
      <c r="I4" s="1"/>
      <c r="J4" s="1"/>
      <c r="K4" s="1"/>
      <c r="L4" s="1"/>
    </row>
    <row r="5" spans="1:10" ht="18">
      <c r="A5" s="143" t="s">
        <v>82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9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ht="12.75">
      <c r="J7" s="75" t="s">
        <v>58</v>
      </c>
    </row>
    <row r="8" spans="1:10" s="77" customFormat="1" ht="35.25" customHeight="1">
      <c r="A8" s="144" t="s">
        <v>7</v>
      </c>
      <c r="B8" s="144" t="s">
        <v>59</v>
      </c>
      <c r="C8" s="144" t="s">
        <v>81</v>
      </c>
      <c r="D8" s="117" t="s">
        <v>60</v>
      </c>
      <c r="E8" s="117"/>
      <c r="F8" s="117"/>
      <c r="G8" s="117"/>
      <c r="H8" s="117"/>
      <c r="I8" s="117"/>
      <c r="J8" s="117"/>
    </row>
    <row r="9" spans="1:10" s="77" customFormat="1" ht="23.25" customHeight="1">
      <c r="A9" s="144"/>
      <c r="B9" s="144"/>
      <c r="C9" s="144"/>
      <c r="D9" s="76">
        <v>2011</v>
      </c>
      <c r="E9" s="76">
        <v>2012</v>
      </c>
      <c r="F9" s="76">
        <v>2013</v>
      </c>
      <c r="G9" s="76">
        <v>2014</v>
      </c>
      <c r="H9" s="76">
        <v>2015</v>
      </c>
      <c r="I9" s="76">
        <v>2016</v>
      </c>
      <c r="J9" s="76">
        <v>2017</v>
      </c>
    </row>
    <row r="10" spans="1:10" s="79" customFormat="1" ht="8.2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/>
      <c r="J10" s="78">
        <v>9</v>
      </c>
    </row>
    <row r="11" spans="1:11" s="77" customFormat="1" ht="22.5" customHeight="1">
      <c r="A11" s="80" t="s">
        <v>61</v>
      </c>
      <c r="B11" s="81" t="s">
        <v>94</v>
      </c>
      <c r="C11" s="93">
        <v>2109692</v>
      </c>
      <c r="D11" s="94">
        <v>2920000</v>
      </c>
      <c r="E11" s="93">
        <v>2210000</v>
      </c>
      <c r="F11" s="93">
        <v>1600000</v>
      </c>
      <c r="G11" s="93">
        <v>1300000</v>
      </c>
      <c r="H11" s="93">
        <v>800000</v>
      </c>
      <c r="I11" s="93">
        <v>300000</v>
      </c>
      <c r="J11" s="93">
        <v>0</v>
      </c>
      <c r="K11" s="92"/>
    </row>
    <row r="12" spans="1:10" s="85" customFormat="1" ht="15" customHeight="1">
      <c r="A12" s="82" t="s">
        <v>62</v>
      </c>
      <c r="B12" s="83" t="s">
        <v>63</v>
      </c>
      <c r="C12" s="95">
        <v>0</v>
      </c>
      <c r="D12" s="96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s="85" customFormat="1" ht="15" customHeight="1">
      <c r="A13" s="86"/>
      <c r="B13" s="87" t="s">
        <v>64</v>
      </c>
      <c r="C13" s="95">
        <v>89692</v>
      </c>
      <c r="D13" s="97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</row>
    <row r="14" spans="1:10" s="85" customFormat="1" ht="15" customHeight="1">
      <c r="A14" s="86"/>
      <c r="B14" s="87" t="s">
        <v>65</v>
      </c>
      <c r="C14" s="95">
        <v>2020000</v>
      </c>
      <c r="D14" s="97">
        <v>1420000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</row>
    <row r="15" spans="1:10" s="85" customFormat="1" ht="15" customHeight="1">
      <c r="A15" s="82" t="s">
        <v>66</v>
      </c>
      <c r="B15" s="83" t="s">
        <v>93</v>
      </c>
      <c r="C15" s="98">
        <v>0</v>
      </c>
      <c r="D15" s="99">
        <v>1500000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</row>
    <row r="16" spans="1:10" s="85" customFormat="1" ht="14.25" customHeight="1">
      <c r="A16" s="86"/>
      <c r="B16" s="87" t="s">
        <v>67</v>
      </c>
      <c r="C16" s="95">
        <v>0</v>
      </c>
      <c r="D16" s="96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</row>
    <row r="17" spans="1:10" s="85" customFormat="1" ht="15" customHeight="1">
      <c r="A17" s="86"/>
      <c r="B17" s="87" t="s">
        <v>68</v>
      </c>
      <c r="C17" s="95">
        <v>0</v>
      </c>
      <c r="D17" s="96">
        <v>1500000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s="77" customFormat="1" ht="22.5" customHeight="1">
      <c r="A18" s="80" t="s">
        <v>69</v>
      </c>
      <c r="B18" s="81" t="s">
        <v>70</v>
      </c>
      <c r="C18" s="93">
        <v>9549580</v>
      </c>
      <c r="D18" s="94">
        <v>9162613</v>
      </c>
      <c r="E18" s="93">
        <v>10705499</v>
      </c>
      <c r="F18" s="93">
        <v>11032965</v>
      </c>
      <c r="G18" s="93">
        <v>11356141</v>
      </c>
      <c r="H18" s="93">
        <v>11695007</v>
      </c>
      <c r="I18" s="93">
        <v>12046047</v>
      </c>
      <c r="J18" s="93">
        <v>12406780</v>
      </c>
    </row>
    <row r="19" spans="1:10" s="77" customFormat="1" ht="17.25" customHeight="1">
      <c r="A19" s="80"/>
      <c r="B19" s="88" t="s">
        <v>83</v>
      </c>
      <c r="C19" s="100">
        <v>9169580</v>
      </c>
      <c r="D19" s="101">
        <v>8602953</v>
      </c>
      <c r="E19" s="100">
        <v>9855499</v>
      </c>
      <c r="F19" s="100">
        <v>10157465</v>
      </c>
      <c r="G19" s="100">
        <v>10454376</v>
      </c>
      <c r="H19" s="100">
        <v>10768007</v>
      </c>
      <c r="I19" s="100">
        <v>11091047</v>
      </c>
      <c r="J19" s="100">
        <v>11423780</v>
      </c>
    </row>
    <row r="20" spans="1:10" s="77" customFormat="1" ht="16.5" customHeight="1">
      <c r="A20" s="80"/>
      <c r="B20" s="88" t="s">
        <v>84</v>
      </c>
      <c r="C20" s="100">
        <v>380000</v>
      </c>
      <c r="D20" s="101">
        <v>559660</v>
      </c>
      <c r="E20" s="100">
        <v>850000</v>
      </c>
      <c r="F20" s="100">
        <v>875500</v>
      </c>
      <c r="G20" s="100">
        <v>901765</v>
      </c>
      <c r="H20" s="100">
        <v>927000</v>
      </c>
      <c r="I20" s="100">
        <v>955000</v>
      </c>
      <c r="J20" s="100">
        <v>983000</v>
      </c>
    </row>
    <row r="21" spans="1:10" s="77" customFormat="1" ht="16.5" customHeight="1">
      <c r="A21" s="80"/>
      <c r="B21" s="88" t="s">
        <v>85</v>
      </c>
      <c r="C21" s="100">
        <v>45000</v>
      </c>
      <c r="D21" s="101">
        <v>100000</v>
      </c>
      <c r="E21" s="100">
        <v>50000</v>
      </c>
      <c r="F21" s="100">
        <v>25500</v>
      </c>
      <c r="G21" s="100">
        <v>21765</v>
      </c>
      <c r="H21" s="100">
        <v>20000</v>
      </c>
      <c r="I21" s="100">
        <v>15000</v>
      </c>
      <c r="J21" s="100">
        <v>10000</v>
      </c>
    </row>
    <row r="22" spans="1:10" s="89" customFormat="1" ht="22.5" customHeight="1">
      <c r="A22" s="80" t="s">
        <v>71</v>
      </c>
      <c r="B22" s="81" t="s">
        <v>86</v>
      </c>
      <c r="C22" s="93">
        <v>10625882</v>
      </c>
      <c r="D22" s="94">
        <v>10003675</v>
      </c>
      <c r="E22" s="93">
        <v>9995499</v>
      </c>
      <c r="F22" s="93">
        <v>10422965</v>
      </c>
      <c r="G22" s="93">
        <v>11056141</v>
      </c>
      <c r="H22" s="93">
        <v>11195007</v>
      </c>
      <c r="I22" s="93">
        <v>11546047</v>
      </c>
      <c r="J22" s="93">
        <v>12106780</v>
      </c>
    </row>
    <row r="23" spans="1:10" s="89" customFormat="1" ht="18" customHeight="1">
      <c r="A23" s="80"/>
      <c r="B23" s="88" t="s">
        <v>87</v>
      </c>
      <c r="C23" s="100">
        <v>9670902</v>
      </c>
      <c r="D23" s="101">
        <v>8741992</v>
      </c>
      <c r="E23" s="100">
        <v>8547662</v>
      </c>
      <c r="F23" s="100">
        <v>9305965</v>
      </c>
      <c r="G23" s="100">
        <v>9597168</v>
      </c>
      <c r="H23" s="100">
        <v>9995007</v>
      </c>
      <c r="I23" s="100">
        <v>10246047</v>
      </c>
      <c r="J23" s="100">
        <v>10706780</v>
      </c>
    </row>
    <row r="24" spans="1:10" s="89" customFormat="1" ht="18.75" customHeight="1">
      <c r="A24" s="80"/>
      <c r="B24" s="88" t="s">
        <v>88</v>
      </c>
      <c r="C24" s="100">
        <v>90415</v>
      </c>
      <c r="D24" s="101">
        <v>121000</v>
      </c>
      <c r="E24" s="100">
        <v>149635</v>
      </c>
      <c r="F24" s="100">
        <v>113094</v>
      </c>
      <c r="G24" s="100">
        <v>83841</v>
      </c>
      <c r="H24" s="100">
        <v>64568</v>
      </c>
      <c r="I24" s="100">
        <v>37068</v>
      </c>
      <c r="J24" s="100">
        <v>12373</v>
      </c>
    </row>
    <row r="25" spans="1:10" s="89" customFormat="1" ht="18.75" customHeight="1">
      <c r="A25" s="80"/>
      <c r="B25" s="88" t="s">
        <v>89</v>
      </c>
      <c r="C25" s="100">
        <v>954980</v>
      </c>
      <c r="D25" s="101">
        <v>1261683</v>
      </c>
      <c r="E25" s="100">
        <v>1447837</v>
      </c>
      <c r="F25" s="100">
        <v>1117000</v>
      </c>
      <c r="G25" s="100">
        <v>1458973</v>
      </c>
      <c r="H25" s="100">
        <v>1200000</v>
      </c>
      <c r="I25" s="100">
        <v>1300000</v>
      </c>
      <c r="J25" s="100">
        <v>1400000</v>
      </c>
    </row>
    <row r="26" spans="1:10" s="89" customFormat="1" ht="22.5" customHeight="1">
      <c r="A26" s="80" t="s">
        <v>72</v>
      </c>
      <c r="B26" s="81" t="s">
        <v>73</v>
      </c>
      <c r="C26" s="93">
        <v>-1076302</v>
      </c>
      <c r="D26" s="94">
        <v>841062</v>
      </c>
      <c r="E26" s="93">
        <v>710000</v>
      </c>
      <c r="F26" s="93">
        <v>610000</v>
      </c>
      <c r="G26" s="93">
        <v>300000</v>
      </c>
      <c r="H26" s="93">
        <v>500000</v>
      </c>
      <c r="I26" s="93">
        <v>500000</v>
      </c>
      <c r="J26" s="93">
        <v>300000</v>
      </c>
    </row>
    <row r="27" spans="1:10" s="89" customFormat="1" ht="22.5" customHeight="1">
      <c r="A27" s="80" t="s">
        <v>74</v>
      </c>
      <c r="B27" s="81" t="s">
        <v>90</v>
      </c>
      <c r="C27" s="93">
        <v>400000</v>
      </c>
      <c r="D27" s="94">
        <v>689692</v>
      </c>
      <c r="E27" s="93">
        <v>710000</v>
      </c>
      <c r="F27" s="93">
        <v>610000</v>
      </c>
      <c r="G27" s="93">
        <v>300000</v>
      </c>
      <c r="H27" s="93">
        <v>500000</v>
      </c>
      <c r="I27" s="93">
        <v>500000</v>
      </c>
      <c r="J27" s="93">
        <v>300000</v>
      </c>
    </row>
    <row r="28" spans="1:10" s="89" customFormat="1" ht="17.25" customHeight="1">
      <c r="A28" s="80"/>
      <c r="B28" s="88" t="s">
        <v>91</v>
      </c>
      <c r="C28" s="100">
        <v>400000</v>
      </c>
      <c r="D28" s="100">
        <v>600000</v>
      </c>
      <c r="E28" s="100">
        <v>710000</v>
      </c>
      <c r="F28" s="100">
        <v>610000</v>
      </c>
      <c r="G28" s="100">
        <v>300000</v>
      </c>
      <c r="H28" s="100">
        <v>500000</v>
      </c>
      <c r="I28" s="100">
        <v>500000</v>
      </c>
      <c r="J28" s="100">
        <v>300000</v>
      </c>
    </row>
    <row r="29" spans="1:10" s="89" customFormat="1" ht="17.25" customHeight="1">
      <c r="A29" s="80"/>
      <c r="B29" s="88" t="s">
        <v>92</v>
      </c>
      <c r="C29" s="100"/>
      <c r="D29" s="100">
        <v>89692</v>
      </c>
      <c r="E29" s="100"/>
      <c r="F29" s="100"/>
      <c r="G29" s="100"/>
      <c r="H29" s="100"/>
      <c r="I29" s="100"/>
      <c r="J29" s="100"/>
    </row>
    <row r="30" spans="1:10" s="77" customFormat="1" ht="22.5" customHeight="1">
      <c r="A30" s="80" t="s">
        <v>74</v>
      </c>
      <c r="B30" s="81" t="s">
        <v>75</v>
      </c>
      <c r="C30" s="100"/>
      <c r="D30" s="100"/>
      <c r="E30" s="100"/>
      <c r="F30" s="100"/>
      <c r="G30" s="100"/>
      <c r="H30" s="100"/>
      <c r="I30" s="100"/>
      <c r="J30" s="100"/>
    </row>
    <row r="31" spans="1:10" s="85" customFormat="1" ht="15" customHeight="1">
      <c r="A31" s="82"/>
      <c r="B31" s="90" t="s">
        <v>76</v>
      </c>
      <c r="C31" s="84">
        <v>21.15</v>
      </c>
      <c r="D31" s="84">
        <v>31.87</v>
      </c>
      <c r="E31" s="84">
        <v>20.64</v>
      </c>
      <c r="F31" s="84">
        <v>14.5</v>
      </c>
      <c r="G31" s="84">
        <v>11.45</v>
      </c>
      <c r="H31" s="84">
        <v>6.84</v>
      </c>
      <c r="I31" s="84">
        <v>2.49</v>
      </c>
      <c r="J31" s="84">
        <v>0</v>
      </c>
    </row>
    <row r="32" spans="1:10" s="85" customFormat="1" ht="15" customHeight="1">
      <c r="A32" s="82"/>
      <c r="B32" s="90" t="s">
        <v>95</v>
      </c>
      <c r="C32" s="84"/>
      <c r="D32" s="84"/>
      <c r="E32" s="84"/>
      <c r="F32" s="84"/>
      <c r="G32" s="84"/>
      <c r="H32" s="84"/>
      <c r="I32" s="84"/>
      <c r="J32" s="84"/>
    </row>
    <row r="33" spans="1:10" s="85" customFormat="1" ht="15" customHeight="1">
      <c r="A33" s="82"/>
      <c r="B33" s="90" t="s">
        <v>96</v>
      </c>
      <c r="C33" s="84">
        <v>5.14</v>
      </c>
      <c r="D33" s="84">
        <v>8.85</v>
      </c>
      <c r="E33" s="84">
        <v>8.03</v>
      </c>
      <c r="F33" s="84">
        <v>6.55</v>
      </c>
      <c r="G33" s="84">
        <v>3.38</v>
      </c>
      <c r="H33" s="84">
        <v>4.83</v>
      </c>
      <c r="I33" s="84">
        <v>4.46</v>
      </c>
      <c r="J33" s="84">
        <v>2.52</v>
      </c>
    </row>
    <row r="34" spans="1:10" s="85" customFormat="1" ht="15" customHeight="1">
      <c r="A34" s="82"/>
      <c r="B34" s="90" t="s">
        <v>97</v>
      </c>
      <c r="C34" s="84"/>
      <c r="D34" s="84"/>
      <c r="E34" s="84"/>
      <c r="F34" s="84"/>
      <c r="G34" s="84"/>
      <c r="H34" s="84"/>
      <c r="I34" s="84"/>
      <c r="J34" s="84"/>
    </row>
    <row r="35" spans="1:10" s="85" customFormat="1" ht="15" customHeight="1">
      <c r="A35" s="82" t="s">
        <v>98</v>
      </c>
      <c r="B35" s="90" t="s">
        <v>99</v>
      </c>
      <c r="C35" s="84"/>
      <c r="D35" s="84"/>
      <c r="E35" s="84"/>
      <c r="F35" s="84"/>
      <c r="G35" s="84"/>
      <c r="H35" s="84"/>
      <c r="I35" s="84"/>
      <c r="J35" s="84"/>
    </row>
    <row r="36" spans="1:10" s="85" customFormat="1" ht="15" customHeight="1">
      <c r="A36" s="82"/>
      <c r="B36" s="90" t="s">
        <v>100</v>
      </c>
      <c r="C36" s="84"/>
      <c r="D36" s="84"/>
      <c r="E36" s="84"/>
      <c r="F36" s="84"/>
      <c r="G36" s="84"/>
      <c r="H36" s="84"/>
      <c r="I36" s="84"/>
      <c r="J36" s="84"/>
    </row>
    <row r="37" spans="1:10" s="85" customFormat="1" ht="15" customHeight="1">
      <c r="A37" s="82"/>
      <c r="B37" s="90" t="s">
        <v>101</v>
      </c>
      <c r="C37" s="84"/>
      <c r="D37" s="84"/>
      <c r="E37" s="84"/>
      <c r="F37" s="84"/>
      <c r="G37" s="84"/>
      <c r="H37" s="84"/>
      <c r="I37" s="84"/>
      <c r="J37" s="84"/>
    </row>
    <row r="38" spans="1:10" s="85" customFormat="1" ht="15" customHeight="1">
      <c r="A38" s="82"/>
      <c r="B38" s="90" t="s">
        <v>102</v>
      </c>
      <c r="C38" s="84"/>
      <c r="D38" s="84"/>
      <c r="E38" s="84"/>
      <c r="F38" s="84"/>
      <c r="G38" s="84"/>
      <c r="H38" s="84"/>
      <c r="I38" s="84"/>
      <c r="J38" s="84"/>
    </row>
    <row r="39" spans="1:10" s="85" customFormat="1" ht="15" customHeight="1">
      <c r="A39" s="82"/>
      <c r="B39" s="90"/>
      <c r="C39" s="84"/>
      <c r="D39" s="84"/>
      <c r="E39" s="84"/>
      <c r="F39" s="84"/>
      <c r="G39" s="84"/>
      <c r="H39" s="84"/>
      <c r="I39" s="84"/>
      <c r="J39" s="84"/>
    </row>
    <row r="40" spans="1:10" s="85" customFormat="1" ht="15" customHeight="1">
      <c r="A40"/>
      <c r="B40" s="91"/>
      <c r="C40"/>
      <c r="D40"/>
      <c r="E40"/>
      <c r="F40"/>
      <c r="G40"/>
      <c r="H40"/>
      <c r="I40"/>
      <c r="J40"/>
    </row>
    <row r="41" spans="1:10" s="85" customFormat="1" ht="15" customHeight="1">
      <c r="A41"/>
      <c r="B41" s="91"/>
      <c r="C41"/>
      <c r="D41"/>
      <c r="E41"/>
      <c r="F41"/>
      <c r="G41"/>
      <c r="H41"/>
      <c r="I41"/>
      <c r="J41"/>
    </row>
    <row r="42" spans="1:10" s="85" customFormat="1" ht="15" customHeight="1">
      <c r="A42"/>
      <c r="C42"/>
      <c r="D42"/>
      <c r="E42"/>
      <c r="F42"/>
      <c r="G42"/>
      <c r="H42"/>
      <c r="I42"/>
      <c r="J42"/>
    </row>
  </sheetData>
  <mergeCells count="6">
    <mergeCell ref="A2:C2"/>
    <mergeCell ref="A5:J5"/>
    <mergeCell ref="A8:A9"/>
    <mergeCell ref="B8:B9"/>
    <mergeCell ref="C8:C9"/>
    <mergeCell ref="D8:J8"/>
  </mergeCells>
  <printOptions horizontalCentered="1" verticalCentered="1"/>
  <pageMargins left="0.5902777777777778" right="0.5902777777777778" top="0.2902777777777778" bottom="0.9201388888888888" header="0.5118055555555555" footer="0.3"/>
  <pageSetup fitToHeight="1" fitToWidth="1" horizontalDpi="300" verticalDpi="300" orientation="landscape" paperSize="9" scale="79" r:id="rId1"/>
  <headerFooter alignWithMargins="0">
    <oddFooter>&amp;L. . . . . . . . . . . . . . . . . . . . . . .
         Podpis Skarbnika&amp;C. . . . . . . . . . . . . . . . . . . . . . .
Data&amp;R. . . . . . . . . . . . . . . . . . . . . . . .
Podpis Wójta (Burmistrza, Prezydenta)
lub Przew. Zarządu Pow. (Woj.)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2011-05-05T09:42:16Z</cp:lastPrinted>
  <dcterms:created xsi:type="dcterms:W3CDTF">2010-06-18T08:07:37Z</dcterms:created>
  <dcterms:modified xsi:type="dcterms:W3CDTF">2011-05-25T10:14:40Z</dcterms:modified>
  <cp:category/>
  <cp:version/>
  <cp:contentType/>
  <cp:contentStatus/>
</cp:coreProperties>
</file>